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0640"/>
  </bookViews>
  <sheets>
    <sheet name="昌都市" sheetId="41" r:id="rId1"/>
  </sheets>
  <definedNames>
    <definedName name="_xlnm._FilterDatabase" localSheetId="0" hidden="1">昌都市!$A$4:$P$23</definedName>
    <definedName name="_xlnm.Print_Titles" localSheetId="0">昌都市!#REF!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<sst xmlns="http://schemas.openxmlformats.org/spreadsheetml/2006/main" count="165" uniqueCount="107">
  <si>
    <t>昌都市边坝县2025年脱贫县入库项目计划明细表</t>
  </si>
  <si>
    <t>制表单位：自治区农业农村厅                                                                                                                                                                   单位：万元                                                                                                                                                             制表时间：2024年11月29日</t>
  </si>
  <si>
    <t>序号</t>
  </si>
  <si>
    <t>县区</t>
  </si>
  <si>
    <t>项目名称</t>
  </si>
  <si>
    <t>项目地点</t>
  </si>
  <si>
    <t>项目建设内容（项目总体情况、可行性、必要性)</t>
  </si>
  <si>
    <t>项目                性质                         （新建/续建）</t>
  </si>
  <si>
    <t>责任        单位</t>
  </si>
  <si>
    <t>资金情况（万元）</t>
  </si>
  <si>
    <t>计划发放                   劳务报酬                    （万元）</t>
  </si>
  <si>
    <t>经营性产业项目尽职调查报告及利益联结等情况</t>
  </si>
  <si>
    <t>效益分析</t>
  </si>
  <si>
    <t>前期工作情况</t>
  </si>
  <si>
    <t>备注                    （到户项目群众自筹需达到10%）</t>
  </si>
  <si>
    <t>总投资</t>
  </si>
  <si>
    <t>国家投资</t>
  </si>
  <si>
    <t>群众自筹</t>
  </si>
  <si>
    <t>其他</t>
  </si>
  <si>
    <t>边坝县小计</t>
  </si>
  <si>
    <t>边坝县</t>
  </si>
  <si>
    <t>边坝县庭院温室改造提升项目</t>
  </si>
  <si>
    <t>边坝县11乡镇</t>
  </si>
  <si>
    <r>
      <rPr>
        <b/>
        <sz val="12"/>
        <rFont val="宋体"/>
        <charset val="134"/>
      </rPr>
      <t>可行性：</t>
    </r>
    <r>
      <rPr>
        <sz val="12"/>
        <rFont val="宋体"/>
        <charset val="134"/>
      </rPr>
      <t xml:space="preserve">县委、县政府十分重视老百姓的生活条件，本项目的实施可有效改善老百姓的生活条件，提高群众收入。同时由于是在民居旁建设，各户居民也能参与到庭院温室的建设中来，极大的降低了本项目实施成本。
</t>
    </r>
    <r>
      <rPr>
        <b/>
        <sz val="12"/>
        <rFont val="宋体"/>
        <charset val="134"/>
      </rPr>
      <t>必要性</t>
    </r>
    <r>
      <rPr>
        <sz val="12"/>
        <rFont val="宋体"/>
        <charset val="134"/>
      </rPr>
      <t xml:space="preserve">：有效缓解人地矛盾，促进社会经济可持续发展，庭院温室不会改变土地使用性质，因此能够节约土地资源。庭院温室在民居周边建设，土地质量好，可灵活创造适宜不同农作物生长的环境 ，为丰富村民生活及食物种类提供必要条件，随着时间的推移，年久失修温室设备和材料磨损老化，导致其效能下降。因此，温室改造是必要的。
</t>
    </r>
    <r>
      <rPr>
        <b/>
        <sz val="12"/>
        <rFont val="宋体"/>
        <charset val="134"/>
      </rPr>
      <t>建设内容：</t>
    </r>
    <r>
      <rPr>
        <sz val="12"/>
        <rFont val="宋体"/>
        <charset val="134"/>
      </rPr>
      <t>对边坝县11乡镇破损温室进行维修改造，包含平面尺寸为5x7米的家庭庭院温室及平面尺寸为40x8米的村集体庭院温室。维修改造内容为现状薄膜拆除更换50720平方米、现状保温被拆除更换50720平方米、现状铁门拆除更换800个、墙体开裂维修4880平方米及钢架维修更换5440平方米。
建设方式：公开招投标
运营主体：到户
资产确权：形成的固定资产移交11乡（镇）人民政府</t>
    </r>
  </si>
  <si>
    <t>新建</t>
  </si>
  <si>
    <t>边坝县农业农村和科技水利局</t>
  </si>
  <si>
    <t>预计带动群众150户472人，实现年收益15万元。</t>
  </si>
  <si>
    <t>边坝县边坝镇夏林村集中式牲畜棚圈建设项目</t>
  </si>
  <si>
    <t>边坝镇夏林村</t>
  </si>
  <si>
    <t>可行性：1. 便于管理：集中建设有利于进行统一的饲养管理、疾病防控和日常监管，能提高效率。2. 资源共享：可以集中利用一些设施设备，如供水、供电、供暖等资源，降低成本。3. 环保优势：更利于集中处理牲畜粪便等废弃物，减少对环境的分散污染，也便于采取环保措施。
必要性：1. 提高养殖效率：集中管理可以优化资源配置，采用更科学的饲养流程和技术，提升养殖的整体效率。2. 改善养殖环境：有利于打造更适宜牲畜生长的环境，避免分散养殖时环境条件参差不齐的情况，减少恶劣环境对牲畜健康的影响。3. 促进标准化养殖：便于推行统一的养殖标准和规范，保障牲畜产品的质量和安全。4. 利于疾病防控：集中后可以更好地实施防疫措施，及时发现和处理疫情，降低疾病传播风险，减少因疫病带来的损失。5. 节约土地资源：相比分散建设，集中式棚圈能更合理地利用土地，提高土地利用效率。6. 推动产业升级：为畜牧业向规模化、现代化发展奠定基础，有助于提升整个产业的竞争力。7. 便于技术培训和推广：集中的模式更有利于组织养殖户进行技术学习和交流，促进先进技术的普及应用。8. 有利于环保治理：集中处理牲畜粪便和废弃物等，能更好地落实环保要求，减轻对生态环境的压力。
建设内容：建设牲畜棚圈总面积约6080平方米，101座牲畜棚圈及配套设施。单座牲畜棚圈为地上2层，一层为牛圈，室内设置料槽，按圈养10头牛设计，每头牛以平均占地面积不小于2.5平方米为设计标准；二层为饲草料堆放间，通过室外楼梯到达二层；一层户外设置30平方米的活动场地，采用2.5m高浸塑围网围合分隔，活动场地内设置水槽。
建设方式：公开招投标
运营主体：到户
资产确权：形成的固定资产移交边坝镇人民政府</t>
  </si>
  <si>
    <t>预计带动群众101户547人，实现户均增收1000元</t>
  </si>
  <si>
    <t>正在开展前期工作</t>
  </si>
  <si>
    <t>昌都市边坝县林麝养殖基地分场建设项目</t>
  </si>
  <si>
    <t>边坝县尼木乡许巴村</t>
  </si>
  <si>
    <t>可行性：边坝县林麝养殖基地经过多年养殖探索发现，高原林麝在体态、精力、抗病性、成活率、产香量等方面均高于内地林麝养殖，高原林麝出售价格普遍高于内地林麝33%，基于以上因素，实施昌都市边坝县林麝养殖基地分场建设项目将边坝县打造成国内高原林麝种源基地，将种源引至全国各地区，解决全国林麝近亲繁育问题，因此实施昌都市边坝县林麝养殖基地分场建设项目确实具有需求可行性。
必要性：我县把发展林麝养殖基地作为助推巩固拓展脱贫攻坚成果同乡村振兴有效衔接工作的主要实施内容。但目前在养殖过程中仍存在一定的问题，主要表现在投入资金不足，整体良种化程度低，技术应用不全面，养殖效益没有充分发挥。该项目的实施，保证了项目效益得到有效提高，生产生活方式得到极大改变，收入也得到有效增加，符合国家提出的建设社会主义新农村的政策要求，具有十分重要的现实意义。
建设内容：饲料加工间1座、旱厕2间、半散养场地60亩、圈养区100间、饲草料种植大棚6座，树棚2座等、隔离区25间等附属设施。
建设方式：公开招投标
运营主体：边坝县林麝养殖农民专业合作社
资产确权：形成的资产移交给边坝县国资委</t>
  </si>
  <si>
    <t>自然资源和林业草原局</t>
  </si>
  <si>
    <t xml:space="preserve">1、已做县级尽职调查报告
2、已建立利益联结机制：边坝县林麝养殖农民专业合作社在林麝养殖行业中已经成功突破3700米高海波养殖瓶颈，并积累了一系列高原养殖管理经验。后期边坝县将以林麝养殖产业为主体，成立林业投资有限公司，由边坝县国资委100%控股，并将盈利的40%上缴边坝县财政。剩余60%利润将用于公司运营，逐步形成特有的A+B+C（A:养殖基地，B养殖团队，C当地群众）养殖经营模式，养殖团队由外聘养殖技术员和当地有为青年组成，在提供养殖技术支撑的同时重点培养本土化养殖人才8名，每人每月约0.3万元工资，年增收约28.8万元，每年当地群众在农闲时，以务零工的方式，在养殖基地饲草料大棚种植务工以及饲草料加工，年增收约32万元。
</t>
  </si>
  <si>
    <t>预计带动群众20户100人，预计与8人签订长期就业合同，每人每月约0.3万元工资，年增收28.8万元，临时工年增收约32万元</t>
  </si>
  <si>
    <t>边坝县草卡镇格吉村庭院经济建设项目</t>
  </si>
  <si>
    <t>草卡镇格吉村</t>
  </si>
  <si>
    <t>可行性：县委、县政府十分重视老百姓的生活条件，本项目的实施可有效改善老百姓的生活条件，提高群众收入。同时由于是在民居旁建设，各户居民也能参与到庭院温室的建设中来，极大的降低了本项目实施成本。
必要性：有效缓解人地矛盾，促进社会经济可持续发展，庭院温室不会改变土地使用性质，因此能够节约土地资源。庭院温室在民居周边建设，土地质量好，可灵活创造适宜不同农作物生长的环境 ，为丰富村民生活及食物种类提供必要条件。
建设内容：新建到户庭院温室45座、维修18座高效温室及附属设施。
建设方式：公开招投标
运营主体：到户
资产确权：形成的固定资产移交给草卡镇人民政府</t>
  </si>
  <si>
    <t>草卡镇人民政府</t>
  </si>
  <si>
    <t>预计带动群众49户295人，实现户均增收1000元。</t>
  </si>
  <si>
    <t>昌都市边坝县G349夏贡拉景区自驾营地建设项目</t>
  </si>
  <si>
    <t>草卡镇</t>
  </si>
  <si>
    <t>可行性：近年来，国家有关部门陆续出台相关政策，要求各省市以游客需求为导向，丰富旅游产品，推动旅游服务向观光、休闲、度假并重转变，提升旅游文化内涵和附加值。本项目所在地区自然风光优美、空气清新，适合设置露营基地。项目所在地交通条件良好，紧邻349国道，是昌都市及边坝县通往拉萨的必经之地。选址附近有适合建设露营基地的土地，可以建设游客服务中心、露营帐篷区、停车场、厕所、洗漱设施等基础设施。边坝县作为茶马古道的必经之路，让游客体验茶马古道的山水文化，建设驴友露营地是可行的。
必要性：本项目的建设可以推动环保观念的普及与时间，促进身心健康与减压放松，可以促进社交交流与家庭关系的发展，推动旅游业的发展和地方经济增长，同时也培养人们的探索精神和独立生活的能力。在项目实施过程中，可以增加当地老百姓就业以及提高收入，有利于促进全县旅游产业链发展、培育相关领域新的投资和消费增长点。
建设内容：夏贡拉雪路野路探险自驾游，布雄村牧场点修建自驾营地大本营（含露营点、修理、洗车、购物、餐饮），路线标识牌、登顶距离提示牌，厕所等水电附属设施，多吉拉山垭口设立冲锋营、储备点（各类救援设施），十八军进藏翻越夏贡拉山精神体验展示、古代茶马古道翻越夏贡拉山精神体验展示。
建设方式：公开招投标
运营主体：边坝县祥焱旅游有限责任公司
资产确权：形成的固定资产移交给草卡镇人民政府</t>
  </si>
  <si>
    <t>边坝县文化和旅游局</t>
  </si>
  <si>
    <t>1、已做县级尽职调查报告。
2、已建立利益联结机制：施工期间预计带动群众就业20人以上，预计发放劳务报酬30万元，人均增收1.5万元左右。项目建成后，由边坝县祥焱旅游有限责任公司对外招商引资引进第三方运营;并由第三方及村集体共同商讨聘用当地农牧民保障日常的运行维护及运营管理，预计聘用农牧民10人(可以按月在村里轮流聘用)，主要运营时间为每年5月至10月，预计每人每月发放工资3000元，农牧民年人均增收约1.8万元，共增收18万元。收益分配比例:村集体与第三方运营的收益分成。村集体以土地、基础设施等入股，占总收益的 35%，村集体收益每年以分红方式按户发放到当地农牧民，增加当地农牧民收入。</t>
  </si>
  <si>
    <t>预计聘用农牧民10人(可以按月在村里轮流聘用)，主要运营时间为每年5月至10月，预计每人每月发放工资 3000元，农牧民年人均增收约1.8万元，共增收18万元。</t>
  </si>
  <si>
    <t>昌都市边坝县金岭乡玉坝村民俗村寨建设项目</t>
  </si>
  <si>
    <t>金岭乡玉坝村</t>
  </si>
  <si>
    <t>可行性：1.成本优势：相比新建建筑，利用民房改造通常能节省一定的建设成本。
2.特色潜力：可以充分挖掘和展现当地的文化特色、民俗风情，打造出独特的居住体验。3.市场需求：随着旅游市场的发展，人们对个性化民宿的需求不断增加，为民房改民宿提供了市场机会。
必要性：从经济角度：1.增加收入来源：对于民房所有者来说，将其改造成民宿可以带来额外的稳定经济收益，提升资产的利用价值。2.带动相关产业：能促进当地旅游相关产业的发展，如餐饮、购物等，为区域经济注入活力。从社会角度：1.丰富旅游体验：为游客提供了更多样化、更贴近当地生活的住宿选择，有助于提升游客的旅游满意度。2.促进文化交流：民宿可以作为一个窗口，让游客深入了解当地的文化和生活方式，增进不同地区人们的交流和理解。从资源利用角度：1.盘活闲置资源：许多民房可能存在闲置或低效利用的情况，改造成民宿可以充分利用这些资源，避免浪费。2.提升区域吸引力：打造有特色的民宿可以增强区域对游客的吸引力，带动整体区域的发展和繁荣。从乡村发展角度：1.助力乡村振兴：尤其在乡村地区，民房改民宿可以推动乡村旅游发展，吸引人才回流，促进乡村经济和社会的全面进步。2.保护乡村风貌：在改造过程中，可以注重对当地传统建筑和文化风貌的保护与传承，让乡村的特色得以延续。
建设内容：建设以藏式风情为主题的民宿村，利用金岭乡特有民房风格斜坡屋面和石墙及群众现有房屋，对玉坝村17户改造民房民宿、改造总建筑面积约9243㎡，改造房间数量约68间；改造旅游驿站及民俗文化体验点一座，面积约400㎡；新建旅游厕所一座，面积约33.36㎡；改造特色水果采摘园，面积约136㎡；完善村内供水、排水、电、路、厕所等附属设施。
建设方式：公开招投标
运营主体：昌都市边坝县祥焱旅游有限责任公司。
资产确权：形成的固定资产移交给金岭乡人民政府</t>
  </si>
  <si>
    <t>1、已做县级尽职调查报告。
2、已建立利益联结机制：施工期间预计带动群众就业28人以上，预计发放劳务报酬45万元，人均增收1.6万元左右。项目建成后，由边坝县祥焱旅游有限责任公司对外招商引资引进第三方运营;并由第三方及村集体共同商讨聘用当地农牧民保障日常的运行维护及运营管理，预计聘用农牧民15人(可以按月在村里轮流聘用)，主要运营时间为每年5月至10月，预计每人每月发放工资3000元，农牧民年人均增收约1.8万元，共增收27万元。收益分配比例:村集体与第三方运营的收益分成。村集体以土地、基础设施等入股，占总收益的 35%，村集体收益每年以分红方式按户发放到当地农牧民，增加当地农牧民收入。</t>
  </si>
  <si>
    <t>预计聘用农牧民15人(可以按月在村里轮流聘用)，主要运营时间为每年5月至10月，预计每人每月发放工资3000元，农牧民年人均增收约1.8万元，共增收27万元。</t>
  </si>
  <si>
    <t>昌都市边坝县边坝镇精品民宿改造项目</t>
  </si>
  <si>
    <t>边坝镇普玉二村</t>
  </si>
  <si>
    <t>可行性：随着经济水平的提高和生活节奏的加快，人们对休闲度假的需求逐渐增加。在一些热门旅游城市或景区周边，许多传统旅游目的地的酒店资源有限，传统酒店服务单一，无法满足个性化需求，而民宿项目的独特风格和亲切感受，在旅行者中得到了广泛认可，市场需求非常旺盛。发展民宿项目符合国家乡村振兴政策导向，可以享受相关政策的支持和优惠，为项目发展提供了有力保障。
必要性：项目建设以休闲度假为功能、以民宿为载体，开展生态旅游，拓展农牧创收渠道和生态旅游市场的深度与广度，推动着旅游产业转型升级。项目的建设利用自用住宅空闲房间，结合当地人文、自然景观、生态、环境资源及农牧生产活动，提供旅客乡野生活之住宿处所和农牧业生产方面的体验活动，能让人体验当地风情、感受民宿主人的热情与服务、并体验有别于以往的生活。项目的建设依托其优美的生态及风景资源优势，利用山区资源综合开发，以生态农牧业为基础，以休闲养生、民宿度假旅游带动农村业态转型，拉动区域经济发展、促进农牧民增收、提高人们生活质量，推动旅游产业发展。
建设内容：边坝镇10户群众民房改造为精品民宿，改造总面积约5200平方米，改造房间数量约40间；配套建设给排水等附属设施。
建设方式：公开招投标
运营主体：昌都市边坝县祥焱旅游有限责任公司。
资产确权：形成的固定资产移交给边坝镇人民政府</t>
  </si>
  <si>
    <t>1、已做县级尽职调查报告。
2、已建立利益联结机制：施工期间预计带动群众就业12人以上，预计发放劳务报酬12万元，人均增收1万元左右。项目建成后，由边坝县祥焱旅游有限责任公司对外招商引资引进第三方运营;并由第三方及村集体共同商讨聘用当地农牧民保障日常的运行维护及运营管理，预计聘用农牧民10人(可以按月在村里轮流聘用)，主要运营时间为每年5月至10月，预计每人每月发放工资3000元，农牧民年人均增收约1.8万元，共增收18万元。收益分配比例:村集体与第三方运营的收益分成。村集体以土地、基础设施等入股，占总收益的 35%，村集体收益每年以分红方式按户发放到当地农牧民，增加当地农牧民收入。</t>
  </si>
  <si>
    <t>预计聘用农牧民10人(可以按月在村里轮流聘用)，主要运营时间为每年5月至10月，预计每人每月发放工资3000元，农牧民年人均增收约1.8万元，共增收18万元。</t>
  </si>
  <si>
    <t>边坝县2025年人畜分离项目</t>
  </si>
  <si>
    <t>可行性：实施人畜分离改造项目，有效改善群众生活环境，规范村容村貌。
必要性：该项目的实施，是落实《农村人居环境整治提升五年行动方案（2021－2025年）》的重要举措，是全面推进乡村振兴发展的需要，是持续改善农村人居环境，着力提升村容村貌的有效措施，是加快美丽家园建设的有效途径。
建设内容：实施人畜分离改造600户,建设牛、羊圈舍600座；建设面积约6000平方米及相关配套附属设施。
建设方式：公开招投标
运营主体：到户
资产确权：形成的固定资产移交边坝镇11乡（镇）人民政府</t>
  </si>
  <si>
    <t>预计带动600户1800人，实现户均增收2000元</t>
  </si>
  <si>
    <t>昌都市边坝县哈达厂扩容增效项目</t>
  </si>
  <si>
    <t>边坝镇布扎村</t>
  </si>
  <si>
    <t>可行性：哈达厂运营以来，积累了丰富的生产经验，市场日渐成熟，除供应拉萨、昌都市场外，还有出口订单，同时设立了县域直营店，价格远低于市场价，广受当地农牧民群众认可。
必要性：目前哈达年产量仅40余万条，全部签订了订单，还有上千万条订单因产能不足而无法达成合作，无法满足消费者和市场需求，同时，哈达生产用工量较大，有助于农牧民群众在家门口实现增收致富。
建设内容：采购和安装哈达生产设备10套（包括自动织布机和提花机），配套钢架固定设施；配备电缆线200米，增加配电箱2个；厂房铺设环氧地坪漆1000平方米，优化牵引机厂区布局。
建设方式：公开招投标
运营主体：西藏昌鑫商贸有限公司
资产确权：形成的资产移交给边坝县国资委</t>
  </si>
  <si>
    <t>续建</t>
  </si>
  <si>
    <t>1、已做县级尽职调查报告
2、已建立利益联结机制：已签订承包运营协议，吸纳本地农牧民群众就业8人，包括机器工和包装工，月基本工资3000元，同时按年度向边坝县人民政府缴纳产业收益资金10万元，可用于向农牧民群众分红。该项目建成后，预计新增就业岗位10个，实现农牧民群众就近就便就业。</t>
  </si>
  <si>
    <t>吸纳本地农牧民群众就业8人，包括机器工和包装工，月基本工资3000元，年收入预计达到24万元。</t>
  </si>
  <si>
    <t>昌都市边坝县G349沿线旅游基础设施建设项目</t>
  </si>
  <si>
    <t>拉孜乡、草卡镇、边坝镇、金岭乡</t>
  </si>
  <si>
    <t>可行性：项目建设符合边坝县发展规划，资金来源稳定可靠，具备一定的可行性。建设技术成熟，项目所在地施工条件成熟。
必要性：完善的服务设施能够吸引更多游客，延长游客停留时间，增加旅游消费，对景区及周边经济发展具有推动作用。
建设内容：新建拉孜乡山顶、苏东村岔口、丹达红色文化旅游展示点、夏贡拉隧洞口、结玉村、通东村、玉坝村等车位共计180个；改扩建过查村现有停车场1座改造车位10个，配套相关附属设施改造；改造拉孜乡3座、边坝镇4座、金岭乡2座，沿线旅游厕所共计9座，改造面积280平方米，配套建设水电设施。
建设方式：公开招投标
管护机制：统一移交给拉孜乡、草卡镇、边坝镇、金岭乡人民政府管护</t>
  </si>
  <si>
    <t>受益群众158户960人，预计带动农牧民群众增收20万元。</t>
  </si>
  <si>
    <t>边坝县草卡镇拉贡行政村至若堆公路工程</t>
  </si>
  <si>
    <t>草卡镇拉贡行政村</t>
  </si>
  <si>
    <t>可行性：实施若堆自然村基础公路建设，解决居民出行问题，是当地群众盼望已久的事情。
必要性：砂砾路面，无排水系统。农田无保护，道路狭窄。改善村庄出行环境、基础设施提升改造将有十分重要的意义。
建设内容：全线按照山岭重丘区四级公路（Ⅱ类）技术标准进行建设。建设3.79km水泥路面，3.5米宽行车道+2*0.5米路肩硬化、计价土石方59816m³、挡防1548m³、混凝土边沟3284米、钢波纹管涵4道、护栏1975米。路面结构形式：18cm天然砂砾石垫层+20cm水泥混凝土面层。
建设方式：公开招投标
管护机制：统一移交给草卡镇人民政府管护</t>
  </si>
  <si>
    <t>改建</t>
  </si>
  <si>
    <t>边坝县交通局</t>
  </si>
  <si>
    <t>预计带动群众102户661人，计划实现户均增收6975元</t>
  </si>
  <si>
    <t>完成规划设计</t>
  </si>
  <si>
    <t>草卡镇麦加村美丽宜居乡村建设项目</t>
  </si>
  <si>
    <t>草卡镇麦加村</t>
  </si>
  <si>
    <t>可行性：实施边坝县草卡镇麦加村美丽宜居乡村建设项目，有效改善群众生活环境，提升村内基础设施，群众迫切希望该项目落地实施。必要性：该项目的实施，是全面推进乡村振兴发展的需要，是持续改善农村人居环境，着力提升村容村貌的有效措施，是加快美丽家园建设的有效途径。
建设内容：新建4米宽进村主路及排水沟1000米，新建2米宽入户道路1200米，新增蓄水池1座，新增给水主管1100米，新增雨水排水主管100米，新增太阳能路灯17盏，新增道路挡墙500米及其他附属建设内容。
建设方式：公开招投标
管护机制：统一移交给草卡镇人民政府管护</t>
  </si>
  <si>
    <t>预计带动群众54户316人，计划实现户均增收4000元</t>
  </si>
  <si>
    <t>拉孜乡过查村美丽宜居乡村建设项目</t>
  </si>
  <si>
    <t>拉孜乡过查村</t>
  </si>
  <si>
    <t>可行性：实施边坝县拉孜乡过查村美丽宜居乡村建设项目，有效改善群众生活环境，提升村内基础设施，群众迫切希望该项目落地实施。必要性：该项目的实施，是全面推进乡村振兴发展的需要，是持续改善农村人居环境，着力提升村容村貌的有效措施，是加快美丽家园建设的有效途径。
建设内容：新建4米宽进村主路及排水沟2000米，新建2米宽入户道路2400米，新增水井及蓄水池5处，新增太阳能路灯90盏，新增道路挡墙1400米及其他附属建设内容。
建设方式：公开招投标
管护机制：统一移交拉孜乡人民政府管理</t>
  </si>
  <si>
    <t>预计带动群众59户295人，计划实现户均增收3940元</t>
  </si>
  <si>
    <t>金岭乡卡许村美丽宜居乡村建设项目</t>
  </si>
  <si>
    <t>金岭乡卡许村</t>
  </si>
  <si>
    <t>可行性：实施边坝县金岭乡卡许村美丽宜居乡村建设项目，有效改善群众生活环境，提升村内基础设施，群众迫切希望该项目落地实施。必要性：该项目的实施，是全面推进乡村振兴发展的需要，是持续改善农村人居环境，着力提升村容村貌的有效措施，是加快美丽家园建设的有效途径。
建设内容：给水部分：新建2座净水站，其中1号净水站一座，处理规模为50m3/d，取水口一座，原水输水管线约1000m，DN50-80清水输水管线约7800m；2号净水站一座，处理规模100m3/d，取水口一座，原水输水管线约1000m，DN50-80清水输水管线约15000m。
道路部分：新建3m村道支路约9000m，2.5宽入户道路约5000m，太阳能路灯62盏排水沟渠等附属设施。
建设方式：公开招投标
管护机制：统一移交金岭乡人民政府管理</t>
  </si>
  <si>
    <t>预计带动群众205户925人，计划实现户均增收2500元。</t>
  </si>
  <si>
    <t>昌都市边坝县马秀乡易地搬迁点人居环境整治项目</t>
  </si>
  <si>
    <t>马秀乡</t>
  </si>
  <si>
    <t>可行性：项目技术成熟，项目实施后，将显著提升居民的生活质量，增强村民的获得感和幸福感，同时也有助于提升村庄的整体形象和吸引力。
必要性：群众生产生活排水等条件滞后，影响群众生活品质，完善乡镇基础设施、提高人民生活质量、走可持续发展道路的需要，有利于改善旅游环境，促进地区的发展，有利于保持经济持续稳定的增长
建设内容：本项目针对马秀乡易地搬迁点存在的房屋及基础设施问题进行维修与改造，计划对40户漏水房屋进行维修，并新建室外排水沟、改造室外散水。
建设方式：公开招投标
管护机制：统一移交马秀乡人民政府管护
搬迁后扶类：易地搬迁</t>
  </si>
  <si>
    <t>发展改革和经信商务局</t>
  </si>
  <si>
    <t>受益群众48户192人，预计带动农牧民群众增收16万元。</t>
  </si>
  <si>
    <t>前置手续已办完，待资金下达后组织实施</t>
  </si>
  <si>
    <t>昌都市边坝县边坝镇易地搬迁点人居环境整治项目</t>
  </si>
  <si>
    <t>边坝镇</t>
  </si>
  <si>
    <t>可行性：所在当地政府高度重视，基于成熟的技术方案与可行的资金安排，群众参与该项目建设积极性较高。
必要性：切实改善居民的居住条件，提升乡村基础设施水平。项目的实施不仅必要且紧迫，它将有效解决村民的居住难题，促进乡村的和谐稳定发展，为乡村振兴战略的深入实施奠定坚实基础。
建设内容：本项目将全面修缮边坝镇227户房屋，解决房屋漏水、墙体开裂及通水问题。
建设方式：公开招投标
管护机制：统一移交边坝镇人民政府管护
搬迁后扶类：易地搬迁</t>
  </si>
  <si>
    <t>受益群众227户908人，预计带动农牧民群众增收18万元。</t>
  </si>
  <si>
    <t>昌都市边坝县都瓦乡易地搬迁点人居环境整治项目</t>
  </si>
  <si>
    <t>都瓦乡</t>
  </si>
  <si>
    <t>可行性:本项目得到所在当地政府的大力支持，村民对于修缮房屋和修复道路的需求迫切，参与项目建设的积极性高涨，为项目顺利实施提供了良好基础。
必要性：当前房屋存在严重的渗水与墙体裂缝问题，影响居民居住安全；村内道路损坏严重，通行安全系数低，尤其在雨季易发塌方，严重影响村民日常出行与生产生活，因此项目建设极为必要。
建设内容：对易地搬迁点21户进行全面修缮及墙体渗水问题，1.5公里道路路面维修，新建混凝土挡墙及配套交通安全设施等。
建设方式：公开招投标
管护机制：统一移交都瓦乡人民政府管护
搬迁后扶类：易地搬迁</t>
  </si>
  <si>
    <t>受益群众78户402人，预计带动农牧民群众增收11.05万元。</t>
  </si>
  <si>
    <t>小额信贷贷款贴息</t>
  </si>
  <si>
    <t>建设内容：小额信贷贷款贴息427万元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</si>
</sst>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0_);\(0\)"/>
  </numFmts>
  <fonts count="33">
    <font>
      <sz val="11"/>
      <name val="宋体"/>
      <charset val="134"/>
    </font>
    <font>
      <sz val="14"/>
      <name val="宋体"/>
      <charset val="134"/>
      <scheme val="minor"/>
    </font>
    <font>
      <b/>
      <sz val="18"/>
      <name val="宋体"/>
      <charset val="134"/>
    </font>
    <font>
      <sz val="18"/>
      <name val="宋体"/>
      <charset val="134"/>
    </font>
    <font>
      <sz val="36"/>
      <name val="方正小标宋简体"/>
      <charset val="134"/>
    </font>
    <font>
      <b/>
      <sz val="14"/>
      <name val="宋体"/>
      <charset val="134"/>
      <scheme val="minor"/>
    </font>
    <font>
      <sz val="12"/>
      <name val="宋体"/>
      <charset val="134"/>
    </font>
    <font>
      <b/>
      <sz val="12"/>
      <name val="宋体"/>
      <charset val="134"/>
    </font>
    <font>
      <sz val="10"/>
      <name val="宋体"/>
      <charset val="134"/>
    </font>
    <font>
      <sz val="11"/>
      <color rgb="FF000000"/>
      <name val="宋体"/>
      <charset val="134"/>
    </font>
    <font>
      <u/>
      <sz val="11"/>
      <color rgb="FF0000FF"/>
      <name val="宋体"/>
      <charset val="134"/>
    </font>
    <font>
      <u/>
      <sz val="11"/>
      <color rgb="FF800080"/>
      <name val="宋体"/>
      <charset val="134"/>
    </font>
    <font>
      <sz val="11"/>
      <color rgb="FFFF0000"/>
      <name val="宋体"/>
      <charset val="134"/>
    </font>
    <font>
      <b/>
      <sz val="18"/>
      <color rgb="FF1F497D"/>
      <name val="宋体"/>
      <charset val="134"/>
    </font>
    <font>
      <i/>
      <sz val="11"/>
      <color rgb="FF7F7F7F"/>
      <name val="宋体"/>
      <charset val="134"/>
    </font>
    <font>
      <b/>
      <sz val="15"/>
      <color rgb="FF1F497D"/>
      <name val="宋体"/>
      <charset val="134"/>
    </font>
    <font>
      <b/>
      <sz val="13"/>
      <color rgb="FF1F497D"/>
      <name val="宋体"/>
      <charset val="134"/>
    </font>
    <font>
      <b/>
      <sz val="11"/>
      <color rgb="FF1F497D"/>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
      <sz val="11"/>
      <color indexed="8"/>
      <name val="宋体"/>
      <charset val="134"/>
    </font>
    <font>
      <sz val="11"/>
      <color theme="1"/>
      <name val="宋体"/>
      <charset val="134"/>
      <scheme val="minor"/>
    </font>
    <font>
      <sz val="10"/>
      <name val="Arial"/>
      <charset val="134"/>
    </font>
    <font>
      <sz val="11"/>
      <color rgb="FF000000"/>
      <name val="Tahoma"/>
      <charset val="134"/>
    </font>
    <font>
      <sz val="12"/>
      <name val="Times New Roman"/>
      <charset val="134"/>
    </font>
  </fonts>
  <fills count="3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
      <patternFill patternType="solid">
        <fgColor rgb="FFFF8080"/>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s>
  <cellStyleXfs count="84">
    <xf numFmtId="0" fontId="0" fillId="0" borderId="0">
      <alignment vertical="center"/>
    </xf>
    <xf numFmtId="43" fontId="9" fillId="0" borderId="0">
      <alignment vertical="top"/>
      <protection locked="0"/>
    </xf>
    <xf numFmtId="176" fontId="9" fillId="0" borderId="0" applyProtection="0">
      <alignment vertical="center"/>
    </xf>
    <xf numFmtId="9" fontId="9" fillId="0" borderId="0" applyProtection="0">
      <alignment vertical="center"/>
    </xf>
    <xf numFmtId="41" fontId="9" fillId="0" borderId="0" applyProtection="0">
      <alignment vertical="center"/>
    </xf>
    <xf numFmtId="42" fontId="9" fillId="0" borderId="0" applyProtection="0">
      <alignment vertical="center"/>
    </xf>
    <xf numFmtId="0" fontId="10" fillId="0" borderId="0" applyProtection="0">
      <alignment vertical="center"/>
    </xf>
    <xf numFmtId="0" fontId="11" fillId="0" borderId="0" applyProtection="0">
      <alignment vertical="center"/>
    </xf>
    <xf numFmtId="0" fontId="9" fillId="5" borderId="7" applyProtection="0">
      <alignment vertical="center"/>
    </xf>
    <xf numFmtId="0" fontId="12" fillId="0" borderId="0" applyProtection="0">
      <alignment vertical="center"/>
    </xf>
    <xf numFmtId="0" fontId="13" fillId="0" borderId="0" applyProtection="0">
      <alignment vertical="center"/>
    </xf>
    <xf numFmtId="0" fontId="14" fillId="0" borderId="0" applyProtection="0">
      <alignment vertical="center"/>
    </xf>
    <xf numFmtId="0" fontId="15" fillId="0" borderId="8" applyProtection="0">
      <alignment vertical="center"/>
    </xf>
    <xf numFmtId="0" fontId="16" fillId="0" borderId="8" applyProtection="0">
      <alignment vertical="center"/>
    </xf>
    <xf numFmtId="0" fontId="17" fillId="0" borderId="9" applyProtection="0">
      <alignment vertical="center"/>
    </xf>
    <xf numFmtId="0" fontId="17" fillId="0" borderId="0" applyProtection="0">
      <alignment vertical="center"/>
    </xf>
    <xf numFmtId="0" fontId="18" fillId="6" borderId="10" applyProtection="0">
      <alignment vertical="center"/>
    </xf>
    <xf numFmtId="0" fontId="19" fillId="7" borderId="11" applyProtection="0">
      <alignment vertical="center"/>
    </xf>
    <xf numFmtId="0" fontId="20" fillId="7" borderId="10" applyProtection="0">
      <alignment vertical="center"/>
    </xf>
    <xf numFmtId="0" fontId="21" fillId="8" borderId="12" applyProtection="0">
      <alignment vertical="center"/>
    </xf>
    <xf numFmtId="0" fontId="22" fillId="0" borderId="13" applyProtection="0">
      <alignment vertical="center"/>
    </xf>
    <xf numFmtId="0" fontId="23" fillId="0" borderId="14" applyProtection="0">
      <alignment vertical="center"/>
    </xf>
    <xf numFmtId="0" fontId="24" fillId="9" borderId="0" applyProtection="0">
      <alignment vertical="center"/>
    </xf>
    <xf numFmtId="0" fontId="25" fillId="10" borderId="0" applyProtection="0">
      <alignment vertical="center"/>
    </xf>
    <xf numFmtId="0" fontId="26" fillId="11" borderId="0" applyProtection="0">
      <alignment vertical="center"/>
    </xf>
    <xf numFmtId="0" fontId="27" fillId="12" borderId="0" applyProtection="0">
      <alignment vertical="center"/>
    </xf>
    <xf numFmtId="0" fontId="9" fillId="13" borderId="0" applyProtection="0">
      <alignment vertical="center"/>
    </xf>
    <xf numFmtId="0" fontId="9" fillId="14" borderId="0" applyProtection="0">
      <alignment vertical="center"/>
    </xf>
    <xf numFmtId="0" fontId="27" fillId="15" borderId="0" applyProtection="0">
      <alignment vertical="center"/>
    </xf>
    <xf numFmtId="0" fontId="27" fillId="16" borderId="0" applyProtection="0">
      <alignment vertical="center"/>
    </xf>
    <xf numFmtId="0" fontId="9" fillId="17" borderId="0" applyProtection="0">
      <alignment vertical="center"/>
    </xf>
    <xf numFmtId="0" fontId="9" fillId="18" borderId="0" applyProtection="0">
      <alignment vertical="center"/>
    </xf>
    <xf numFmtId="0" fontId="27" fillId="19" borderId="0" applyProtection="0">
      <alignment vertical="center"/>
    </xf>
    <xf numFmtId="0" fontId="27" fillId="20" borderId="0" applyProtection="0">
      <alignment vertical="center"/>
    </xf>
    <xf numFmtId="0" fontId="9" fillId="21" borderId="0" applyProtection="0">
      <alignment vertical="center"/>
    </xf>
    <xf numFmtId="0" fontId="9" fillId="22" borderId="0" applyProtection="0">
      <alignment vertical="center"/>
    </xf>
    <xf numFmtId="0" fontId="27" fillId="23" borderId="0" applyProtection="0">
      <alignment vertical="center"/>
    </xf>
    <xf numFmtId="0" fontId="27" fillId="24" borderId="0" applyProtection="0">
      <alignment vertical="center"/>
    </xf>
    <xf numFmtId="0" fontId="9" fillId="25" borderId="0" applyProtection="0">
      <alignment vertical="center"/>
    </xf>
    <xf numFmtId="0" fontId="9" fillId="26" borderId="0" applyProtection="0">
      <alignment vertical="center"/>
    </xf>
    <xf numFmtId="0" fontId="27" fillId="27" borderId="0" applyProtection="0">
      <alignment vertical="center"/>
    </xf>
    <xf numFmtId="0" fontId="27" fillId="28" borderId="0" applyProtection="0">
      <alignment vertical="center"/>
    </xf>
    <xf numFmtId="0" fontId="9" fillId="29" borderId="0" applyProtection="0">
      <alignment vertical="center"/>
    </xf>
    <xf numFmtId="0" fontId="9" fillId="30" borderId="0" applyProtection="0">
      <alignment vertical="center"/>
    </xf>
    <xf numFmtId="0" fontId="27" fillId="31" borderId="0" applyProtection="0">
      <alignment vertical="center"/>
    </xf>
    <xf numFmtId="0" fontId="27" fillId="32" borderId="0" applyProtection="0">
      <alignment vertical="center"/>
    </xf>
    <xf numFmtId="0" fontId="9" fillId="33" borderId="0" applyProtection="0">
      <alignment vertical="center"/>
    </xf>
    <xf numFmtId="0" fontId="9" fillId="34" borderId="0" applyProtection="0">
      <alignment vertical="center"/>
    </xf>
    <xf numFmtId="0" fontId="27" fillId="35" borderId="0" applyProtection="0">
      <alignment vertical="center"/>
    </xf>
    <xf numFmtId="0" fontId="28" fillId="0" borderId="0" applyProtection="0">
      <alignment vertical="center"/>
    </xf>
    <xf numFmtId="0" fontId="28" fillId="0" borderId="0" applyProtection="0"/>
    <xf numFmtId="0" fontId="28" fillId="0" borderId="0">
      <alignment vertical="center"/>
    </xf>
    <xf numFmtId="0" fontId="9" fillId="0" borderId="0">
      <alignment vertical="center"/>
    </xf>
    <xf numFmtId="0" fontId="28" fillId="0" borderId="0" applyProtection="0">
      <alignment vertical="center"/>
    </xf>
    <xf numFmtId="0" fontId="29" fillId="0" borderId="0">
      <alignment vertical="center"/>
    </xf>
    <xf numFmtId="0" fontId="30" fillId="0" borderId="0" applyProtection="0"/>
    <xf numFmtId="0" fontId="30" fillId="0" borderId="0"/>
    <xf numFmtId="0" fontId="9" fillId="0" borderId="0"/>
    <xf numFmtId="0" fontId="9" fillId="0" borderId="0">
      <protection locked="0"/>
    </xf>
    <xf numFmtId="0" fontId="28" fillId="0" borderId="0">
      <alignment vertical="center"/>
    </xf>
    <xf numFmtId="0" fontId="31" fillId="0" borderId="0" applyProtection="0">
      <alignment vertical="center"/>
    </xf>
    <xf numFmtId="0" fontId="9" fillId="0" borderId="0" applyProtection="0">
      <alignment vertical="center"/>
    </xf>
    <xf numFmtId="0" fontId="28" fillId="0" borderId="0" applyProtection="0"/>
    <xf numFmtId="0" fontId="6" fillId="0" borderId="0"/>
    <xf numFmtId="0" fontId="28" fillId="0" borderId="0" applyProtection="0">
      <alignment vertical="center"/>
    </xf>
    <xf numFmtId="0" fontId="28" fillId="0" borderId="0">
      <alignment vertical="center"/>
    </xf>
    <xf numFmtId="0" fontId="6" fillId="0" borderId="0">
      <alignment vertical="center"/>
    </xf>
    <xf numFmtId="0" fontId="31" fillId="0" borderId="0">
      <protection locked="0"/>
    </xf>
    <xf numFmtId="0" fontId="6" fillId="0" borderId="0" applyProtection="0">
      <alignment vertical="center"/>
    </xf>
    <xf numFmtId="0" fontId="6" fillId="0" borderId="0">
      <protection locked="0"/>
    </xf>
    <xf numFmtId="0" fontId="28" fillId="0" borderId="0"/>
    <xf numFmtId="0" fontId="9" fillId="0" borderId="0" applyProtection="0"/>
    <xf numFmtId="0" fontId="6" fillId="0" borderId="0">
      <alignment vertical="center"/>
    </xf>
    <xf numFmtId="0" fontId="6" fillId="0" borderId="0">
      <alignment vertical="center"/>
    </xf>
    <xf numFmtId="0" fontId="9" fillId="36" borderId="0">
      <protection locked="0"/>
    </xf>
    <xf numFmtId="0" fontId="6" fillId="0" borderId="0"/>
    <xf numFmtId="0" fontId="30" fillId="0" borderId="0">
      <protection locked="0"/>
    </xf>
    <xf numFmtId="0" fontId="28" fillId="0" borderId="0">
      <protection locked="0"/>
    </xf>
    <xf numFmtId="0" fontId="6" fillId="0" borderId="0" applyProtection="0"/>
    <xf numFmtId="0" fontId="32" fillId="0" borderId="0"/>
    <xf numFmtId="0" fontId="6" fillId="0" borderId="0">
      <alignment vertical="center"/>
    </xf>
    <xf numFmtId="0" fontId="8" fillId="0" borderId="0"/>
    <xf numFmtId="0" fontId="28" fillId="0" borderId="0" applyProtection="0">
      <alignment vertical="center"/>
    </xf>
    <xf numFmtId="0" fontId="28" fillId="0" borderId="0">
      <alignment vertical="center"/>
    </xf>
  </cellStyleXfs>
  <cellXfs count="47">
    <xf numFmtId="0" fontId="0" fillId="0" borderId="0" xfId="0" applyAlignment="1">
      <alignment vertical="center"/>
    </xf>
    <xf numFmtId="0" fontId="0" fillId="0" borderId="0" xfId="0" applyFont="1" applyFill="1" applyAlignment="1">
      <alignment horizontal="center" vertical="center"/>
    </xf>
    <xf numFmtId="0" fontId="1" fillId="0" borderId="0" xfId="0" applyFont="1" applyFill="1" applyAlignment="1" applyProtection="1">
      <alignment horizontal="left" vertical="center" wrapText="1"/>
    </xf>
    <xf numFmtId="0" fontId="1" fillId="0" borderId="0" xfId="0" applyFont="1" applyFill="1" applyAlignment="1" applyProtection="1">
      <alignment horizontal="center" vertical="center" wrapText="1"/>
    </xf>
    <xf numFmtId="0" fontId="2" fillId="0" borderId="0" xfId="0" applyFont="1" applyFill="1" applyAlignment="1">
      <alignment horizontal="center" vertical="center"/>
    </xf>
    <xf numFmtId="0" fontId="0" fillId="0" borderId="0" xfId="0" applyFill="1" applyAlignment="1">
      <alignment horizontal="center" vertical="center" wrapText="1"/>
    </xf>
    <xf numFmtId="0" fontId="3" fillId="0" borderId="0" xfId="0" applyFont="1" applyFill="1" applyAlignment="1">
      <alignment horizontal="center" vertical="center" wrapText="1"/>
    </xf>
    <xf numFmtId="0" fontId="0" fillId="0" borderId="0" xfId="0" applyFill="1" applyAlignment="1">
      <alignment horizontal="left" vertical="center" wrapText="1"/>
    </xf>
    <xf numFmtId="0" fontId="0" fillId="0" borderId="0" xfId="0" applyAlignment="1">
      <alignment horizontal="center" vertical="center" wrapText="1"/>
    </xf>
    <xf numFmtId="0" fontId="0" fillId="0" borderId="0" xfId="0" applyNumberFormat="1" applyAlignment="1">
      <alignment horizontal="center" vertical="center" wrapText="1"/>
    </xf>
    <xf numFmtId="0" fontId="0" fillId="0" borderId="0" xfId="0" applyNumberFormat="1" applyFill="1" applyAlignment="1">
      <alignment horizontal="center" vertical="center" wrapText="1"/>
    </xf>
    <xf numFmtId="0" fontId="0" fillId="0" borderId="0" xfId="0" applyFill="1" applyAlignment="1">
      <alignment horizontal="center" vertical="center"/>
    </xf>
    <xf numFmtId="0" fontId="4" fillId="0" borderId="0" xfId="58" applyNumberFormat="1" applyFont="1" applyFill="1" applyAlignment="1" applyProtection="1">
      <alignment horizontal="center" vertical="center" wrapText="1"/>
    </xf>
    <xf numFmtId="0" fontId="4" fillId="0" borderId="0" xfId="58" applyNumberFormat="1" applyFont="1" applyFill="1" applyAlignment="1" applyProtection="1">
      <alignment horizontal="left" vertical="center" wrapText="1"/>
    </xf>
    <xf numFmtId="0" fontId="5" fillId="0" borderId="0" xfId="0" applyFont="1" applyFill="1" applyAlignment="1">
      <alignment horizontal="left" vertical="center" wrapText="1"/>
    </xf>
    <xf numFmtId="0" fontId="5" fillId="0" borderId="0" xfId="0" applyNumberFormat="1" applyFont="1" applyFill="1" applyAlignment="1">
      <alignment horizontal="left"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6" fillId="0" borderId="4" xfId="0" applyFont="1" applyBorder="1" applyAlignment="1">
      <alignment horizontal="center" vertical="center" wrapText="1"/>
    </xf>
    <xf numFmtId="0" fontId="6" fillId="0" borderId="4" xfId="0" applyNumberFormat="1" applyFont="1" applyBorder="1" applyAlignment="1">
      <alignment horizontal="center" vertical="center" wrapText="1"/>
    </xf>
    <xf numFmtId="0" fontId="0" fillId="0" borderId="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8" fillId="0" borderId="4" xfId="0" applyFont="1" applyFill="1" applyBorder="1" applyAlignment="1">
      <alignment horizontal="left" vertical="center" wrapText="1"/>
    </xf>
    <xf numFmtId="0" fontId="6" fillId="3"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3" borderId="4" xfId="0" applyFont="1" applyFill="1" applyBorder="1" applyAlignment="1">
      <alignment horizontal="left" vertical="center" wrapText="1"/>
    </xf>
    <xf numFmtId="0" fontId="6" fillId="3" borderId="4"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0" fontId="2" fillId="0" borderId="4" xfId="0" applyFont="1" applyFill="1" applyBorder="1" applyAlignment="1">
      <alignment horizontal="left" vertical="center" wrapText="1"/>
    </xf>
    <xf numFmtId="0" fontId="6"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cellXfs>
  <cellStyles count="8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产业" xfId="49"/>
    <cellStyle name="常规 2 14" xfId="50"/>
    <cellStyle name="常规_Sheet1" xfId="51"/>
    <cellStyle name="常规 12 3 2 2 2" xfId="52"/>
    <cellStyle name="常规_副本西藏自治区贫困县统筹整合使用财政涉农资金情况统计表（模版）参考表" xfId="53"/>
    <cellStyle name="常规 6" xfId="54"/>
    <cellStyle name="常规_项目投入明细_10" xfId="55"/>
    <cellStyle name="常规_项目投入明细_11" xfId="56"/>
    <cellStyle name="常规 16" xfId="57"/>
    <cellStyle name="常规 51" xfId="58"/>
    <cellStyle name="常规 4" xfId="59"/>
    <cellStyle name="常规 22" xfId="60"/>
    <cellStyle name="常规 11" xfId="61"/>
    <cellStyle name="常规 2" xfId="62"/>
    <cellStyle name="常规 50" xfId="63"/>
    <cellStyle name="常规 3 2 4" xfId="64"/>
    <cellStyle name="常规 51 2" xfId="65"/>
    <cellStyle name="常规 2 2 2" xfId="66"/>
    <cellStyle name="常规 73" xfId="67"/>
    <cellStyle name="常规 10 5" xfId="68"/>
    <cellStyle name="常规 2 2 6" xfId="69"/>
    <cellStyle name="常规 2 11" xfId="70"/>
    <cellStyle name="常规 2 2" xfId="71"/>
    <cellStyle name="常规 3" xfId="72"/>
    <cellStyle name="常规 10" xfId="73"/>
    <cellStyle name="20% - 强调文字颜色 2 7 4 4" xfId="74"/>
    <cellStyle name="常规 8" xfId="75"/>
    <cellStyle name="常规_项目投入明细_8" xfId="76"/>
    <cellStyle name="常规 4 7" xfId="77"/>
    <cellStyle name="常规 2 2 2 2" xfId="78"/>
    <cellStyle name="常规_重新梳理十二五项目-3-10金主任办后改建设内容" xfId="79"/>
    <cellStyle name="常规 2 2 2_“十四五”支持西藏经济社会发展规划建设项目建议方案20210309 -修改年份-A3版" xfId="80"/>
    <cellStyle name="常规 2 3" xfId="81"/>
    <cellStyle name="常规 11 2" xfId="82"/>
    <cellStyle name="常规 5" xfId="83"/>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3"/>
  <sheetViews>
    <sheetView tabSelected="1" zoomScale="60" zoomScaleNormal="60" workbookViewId="0">
      <pane ySplit="1" topLeftCell="A2" activePane="bottomLeft" state="frozen"/>
      <selection/>
      <selection pane="bottomLeft" activeCell="L6" sqref="L6"/>
    </sheetView>
  </sheetViews>
  <sheetFormatPr defaultColWidth="9" defaultRowHeight="23"/>
  <cols>
    <col min="1" max="1" width="6.59090909090909" style="5" customWidth="1"/>
    <col min="2" max="2" width="12.5" style="6" customWidth="1"/>
    <col min="3" max="3" width="16.7181818181818" style="6" customWidth="1"/>
    <col min="4" max="4" width="12.6727272727273" style="6" customWidth="1"/>
    <col min="5" max="5" width="60.3181818181818" style="7" customWidth="1"/>
    <col min="6" max="6" width="10.6363636363636" style="5" customWidth="1"/>
    <col min="7" max="7" width="10.6363636363636" style="8" customWidth="1"/>
    <col min="8" max="10" width="13.6363636363636" style="9" customWidth="1"/>
    <col min="11" max="11" width="13.6363636363636" style="10" customWidth="1"/>
    <col min="12" max="12" width="12.6363636363636" style="10" customWidth="1"/>
    <col min="13" max="13" width="23.4363636363636" style="5" customWidth="1"/>
    <col min="14" max="14" width="42.3363636363636" style="7" customWidth="1"/>
    <col min="15" max="15" width="16.5454545454545" style="5" customWidth="1"/>
    <col min="16" max="16" width="13.3818181818182" style="5" customWidth="1"/>
    <col min="17" max="17" width="7.14545454545455" style="11" customWidth="1"/>
    <col min="18" max="18" width="14.2727272727273" style="11" customWidth="1"/>
    <col min="19" max="21" width="11.7818181818182" style="11" customWidth="1"/>
    <col min="22" max="16384" width="9" style="11"/>
  </cols>
  <sheetData>
    <row r="1" s="1" customFormat="1" ht="58" customHeight="1" spans="1:16">
      <c r="A1" s="12" t="s">
        <v>0</v>
      </c>
      <c r="B1" s="12"/>
      <c r="C1" s="12"/>
      <c r="D1" s="12"/>
      <c r="E1" s="13"/>
      <c r="F1" s="12"/>
      <c r="G1" s="12"/>
      <c r="H1" s="12"/>
      <c r="I1" s="12"/>
      <c r="J1" s="12"/>
      <c r="K1" s="12"/>
      <c r="L1" s="12"/>
      <c r="M1" s="12"/>
      <c r="N1" s="13"/>
      <c r="O1" s="12"/>
      <c r="P1" s="12"/>
    </row>
    <row r="2" s="2" customFormat="1" ht="36" customHeight="1" spans="1:16">
      <c r="A2" s="14" t="s">
        <v>1</v>
      </c>
      <c r="B2" s="14"/>
      <c r="C2" s="14"/>
      <c r="D2" s="14"/>
      <c r="E2" s="14"/>
      <c r="F2" s="14"/>
      <c r="G2" s="14"/>
      <c r="H2" s="15"/>
      <c r="I2" s="15"/>
      <c r="J2" s="15"/>
      <c r="K2" s="15"/>
      <c r="L2" s="15"/>
      <c r="M2" s="14"/>
      <c r="N2" s="14"/>
      <c r="O2" s="14"/>
      <c r="P2" s="14"/>
    </row>
    <row r="3" s="3" customFormat="1" ht="52" customHeight="1" spans="1:16">
      <c r="A3" s="16" t="s">
        <v>2</v>
      </c>
      <c r="B3" s="17" t="s">
        <v>3</v>
      </c>
      <c r="C3" s="17" t="s">
        <v>4</v>
      </c>
      <c r="D3" s="17" t="s">
        <v>5</v>
      </c>
      <c r="E3" s="17" t="s">
        <v>6</v>
      </c>
      <c r="F3" s="17" t="s">
        <v>7</v>
      </c>
      <c r="G3" s="17" t="s">
        <v>8</v>
      </c>
      <c r="H3" s="18" t="s">
        <v>9</v>
      </c>
      <c r="I3" s="38"/>
      <c r="J3" s="38"/>
      <c r="K3" s="39"/>
      <c r="L3" s="40" t="s">
        <v>10</v>
      </c>
      <c r="M3" s="41" t="s">
        <v>11</v>
      </c>
      <c r="N3" s="17" t="s">
        <v>12</v>
      </c>
      <c r="O3" s="17" t="s">
        <v>13</v>
      </c>
      <c r="P3" s="17" t="s">
        <v>14</v>
      </c>
    </row>
    <row r="4" s="3" customFormat="1" ht="52" customHeight="1" spans="1:16">
      <c r="A4" s="19"/>
      <c r="B4" s="20"/>
      <c r="C4" s="20"/>
      <c r="D4" s="20"/>
      <c r="E4" s="20"/>
      <c r="F4" s="20"/>
      <c r="G4" s="20"/>
      <c r="H4" s="21" t="s">
        <v>15</v>
      </c>
      <c r="I4" s="21" t="s">
        <v>16</v>
      </c>
      <c r="J4" s="21" t="s">
        <v>17</v>
      </c>
      <c r="K4" s="21" t="s">
        <v>18</v>
      </c>
      <c r="L4" s="42"/>
      <c r="M4" s="43"/>
      <c r="N4" s="20"/>
      <c r="O4" s="20"/>
      <c r="P4" s="20"/>
    </row>
    <row r="5" s="4" customFormat="1" ht="36" customHeight="1" spans="1:16">
      <c r="A5" s="22" t="s">
        <v>19</v>
      </c>
      <c r="B5" s="23"/>
      <c r="C5" s="23"/>
      <c r="D5" s="24"/>
      <c r="E5" s="25">
        <v>18</v>
      </c>
      <c r="F5" s="25"/>
      <c r="G5" s="26"/>
      <c r="H5" s="25">
        <v>16759</v>
      </c>
      <c r="I5" s="25">
        <v>16497</v>
      </c>
      <c r="J5" s="25">
        <v>190</v>
      </c>
      <c r="K5" s="25">
        <v>72</v>
      </c>
      <c r="L5" s="25">
        <v>490.6</v>
      </c>
      <c r="M5" s="25"/>
      <c r="N5" s="44"/>
      <c r="O5" s="25"/>
      <c r="P5" s="25"/>
    </row>
    <row r="6" ht="302" customHeight="1" spans="1:16">
      <c r="A6" s="27">
        <v>1</v>
      </c>
      <c r="B6" s="27" t="s">
        <v>20</v>
      </c>
      <c r="C6" s="27" t="s">
        <v>21</v>
      </c>
      <c r="D6" s="27" t="s">
        <v>22</v>
      </c>
      <c r="E6" s="28" t="s">
        <v>23</v>
      </c>
      <c r="F6" s="27" t="s">
        <v>24</v>
      </c>
      <c r="G6" s="29" t="s">
        <v>25</v>
      </c>
      <c r="H6" s="30">
        <f t="shared" ref="H6:H19" si="0">I6+J6+K6</f>
        <v>860</v>
      </c>
      <c r="I6" s="30">
        <v>774</v>
      </c>
      <c r="J6" s="30">
        <v>86</v>
      </c>
      <c r="K6" s="45">
        <v>0</v>
      </c>
      <c r="L6" s="45">
        <v>25.8</v>
      </c>
      <c r="M6" s="27"/>
      <c r="N6" s="32" t="s">
        <v>26</v>
      </c>
      <c r="O6" s="27"/>
      <c r="P6" s="27"/>
    </row>
    <row r="7" ht="402" customHeight="1" spans="1:16">
      <c r="A7" s="27">
        <v>2</v>
      </c>
      <c r="B7" s="27" t="s">
        <v>20</v>
      </c>
      <c r="C7" s="27" t="s">
        <v>27</v>
      </c>
      <c r="D7" s="27" t="s">
        <v>28</v>
      </c>
      <c r="E7" s="31" t="s">
        <v>29</v>
      </c>
      <c r="F7" s="27" t="s">
        <v>24</v>
      </c>
      <c r="G7" s="29" t="s">
        <v>25</v>
      </c>
      <c r="H7" s="30">
        <f t="shared" si="0"/>
        <v>980</v>
      </c>
      <c r="I7" s="30">
        <v>980</v>
      </c>
      <c r="J7" s="30">
        <v>0</v>
      </c>
      <c r="K7" s="45">
        <v>0</v>
      </c>
      <c r="L7" s="45">
        <v>29.4</v>
      </c>
      <c r="M7" s="27"/>
      <c r="N7" s="32" t="s">
        <v>30</v>
      </c>
      <c r="O7" s="27" t="s">
        <v>31</v>
      </c>
      <c r="P7" s="27"/>
    </row>
    <row r="8" ht="352" customHeight="1" spans="1:16">
      <c r="A8" s="27">
        <v>3</v>
      </c>
      <c r="B8" s="27" t="s">
        <v>20</v>
      </c>
      <c r="C8" s="27" t="s">
        <v>32</v>
      </c>
      <c r="D8" s="27" t="s">
        <v>33</v>
      </c>
      <c r="E8" s="32" t="s">
        <v>34</v>
      </c>
      <c r="F8" s="27" t="s">
        <v>24</v>
      </c>
      <c r="G8" s="29" t="s">
        <v>35</v>
      </c>
      <c r="H8" s="30">
        <f t="shared" si="0"/>
        <v>1800</v>
      </c>
      <c r="I8" s="30">
        <v>1800</v>
      </c>
      <c r="J8" s="30">
        <v>0</v>
      </c>
      <c r="K8" s="45">
        <v>0</v>
      </c>
      <c r="L8" s="45">
        <v>54</v>
      </c>
      <c r="M8" s="46" t="s">
        <v>36</v>
      </c>
      <c r="N8" s="32" t="s">
        <v>37</v>
      </c>
      <c r="O8" s="27" t="s">
        <v>31</v>
      </c>
      <c r="P8" s="27"/>
    </row>
    <row r="9" ht="237" customHeight="1" spans="1:16">
      <c r="A9" s="27">
        <v>4</v>
      </c>
      <c r="B9" s="27" t="s">
        <v>20</v>
      </c>
      <c r="C9" s="27" t="s">
        <v>38</v>
      </c>
      <c r="D9" s="27" t="s">
        <v>39</v>
      </c>
      <c r="E9" s="32" t="s">
        <v>40</v>
      </c>
      <c r="F9" s="27" t="s">
        <v>24</v>
      </c>
      <c r="G9" s="29" t="s">
        <v>41</v>
      </c>
      <c r="H9" s="30">
        <f t="shared" si="0"/>
        <v>95</v>
      </c>
      <c r="I9" s="30">
        <v>87</v>
      </c>
      <c r="J9" s="30">
        <v>8</v>
      </c>
      <c r="K9" s="45">
        <v>0</v>
      </c>
      <c r="L9" s="45">
        <v>2.85</v>
      </c>
      <c r="M9" s="27"/>
      <c r="N9" s="32" t="s">
        <v>42</v>
      </c>
      <c r="O9" s="27" t="s">
        <v>31</v>
      </c>
      <c r="P9" s="27"/>
    </row>
    <row r="10" ht="387" customHeight="1" spans="1:16">
      <c r="A10" s="27">
        <v>5</v>
      </c>
      <c r="B10" s="27" t="s">
        <v>20</v>
      </c>
      <c r="C10" s="27" t="s">
        <v>43</v>
      </c>
      <c r="D10" s="27" t="s">
        <v>44</v>
      </c>
      <c r="E10" s="32" t="s">
        <v>45</v>
      </c>
      <c r="F10" s="27" t="s">
        <v>24</v>
      </c>
      <c r="G10" s="29" t="s">
        <v>46</v>
      </c>
      <c r="H10" s="30">
        <f t="shared" si="0"/>
        <v>1015</v>
      </c>
      <c r="I10" s="30">
        <v>1015</v>
      </c>
      <c r="J10" s="30">
        <v>0</v>
      </c>
      <c r="K10" s="45">
        <v>0</v>
      </c>
      <c r="L10" s="45">
        <v>30.45</v>
      </c>
      <c r="M10" s="46" t="s">
        <v>47</v>
      </c>
      <c r="N10" s="32" t="s">
        <v>48</v>
      </c>
      <c r="O10" s="27" t="s">
        <v>31</v>
      </c>
      <c r="P10" s="27"/>
    </row>
    <row r="11" ht="337" customHeight="1" spans="1:16">
      <c r="A11" s="27">
        <v>6</v>
      </c>
      <c r="B11" s="27" t="s">
        <v>20</v>
      </c>
      <c r="C11" s="27" t="s">
        <v>49</v>
      </c>
      <c r="D11" s="27" t="s">
        <v>50</v>
      </c>
      <c r="E11" s="33" t="s">
        <v>51</v>
      </c>
      <c r="F11" s="27" t="s">
        <v>24</v>
      </c>
      <c r="G11" s="29" t="s">
        <v>46</v>
      </c>
      <c r="H11" s="30">
        <f t="shared" si="0"/>
        <v>1500</v>
      </c>
      <c r="I11" s="30">
        <v>1500</v>
      </c>
      <c r="J11" s="30">
        <v>0</v>
      </c>
      <c r="K11" s="45">
        <v>0</v>
      </c>
      <c r="L11" s="45">
        <v>45</v>
      </c>
      <c r="M11" s="46" t="s">
        <v>52</v>
      </c>
      <c r="N11" s="32" t="s">
        <v>53</v>
      </c>
      <c r="O11" s="27" t="s">
        <v>31</v>
      </c>
      <c r="P11" s="27"/>
    </row>
    <row r="12" ht="389" customHeight="1" spans="1:16">
      <c r="A12" s="27">
        <v>7</v>
      </c>
      <c r="B12" s="27" t="s">
        <v>20</v>
      </c>
      <c r="C12" s="27" t="s">
        <v>54</v>
      </c>
      <c r="D12" s="27" t="s">
        <v>55</v>
      </c>
      <c r="E12" s="32" t="s">
        <v>56</v>
      </c>
      <c r="F12" s="27" t="s">
        <v>24</v>
      </c>
      <c r="G12" s="29" t="s">
        <v>46</v>
      </c>
      <c r="H12" s="30">
        <f t="shared" si="0"/>
        <v>400</v>
      </c>
      <c r="I12" s="30">
        <v>400</v>
      </c>
      <c r="J12" s="30">
        <v>0</v>
      </c>
      <c r="K12" s="45">
        <v>0</v>
      </c>
      <c r="L12" s="45">
        <v>12</v>
      </c>
      <c r="M12" s="46" t="s">
        <v>57</v>
      </c>
      <c r="N12" s="32" t="s">
        <v>58</v>
      </c>
      <c r="O12" s="27" t="s">
        <v>31</v>
      </c>
      <c r="P12" s="27"/>
    </row>
    <row r="13" ht="181" customHeight="1" spans="1:16">
      <c r="A13" s="27">
        <v>8</v>
      </c>
      <c r="B13" s="27" t="s">
        <v>20</v>
      </c>
      <c r="C13" s="27" t="s">
        <v>59</v>
      </c>
      <c r="D13" s="27" t="s">
        <v>22</v>
      </c>
      <c r="E13" s="32" t="s">
        <v>60</v>
      </c>
      <c r="F13" s="27" t="s">
        <v>24</v>
      </c>
      <c r="G13" s="29" t="s">
        <v>25</v>
      </c>
      <c r="H13" s="30">
        <f t="shared" si="0"/>
        <v>960</v>
      </c>
      <c r="I13" s="30">
        <v>864</v>
      </c>
      <c r="J13" s="30">
        <v>96</v>
      </c>
      <c r="K13" s="45">
        <v>0</v>
      </c>
      <c r="L13" s="45">
        <v>0</v>
      </c>
      <c r="M13" s="27"/>
      <c r="N13" s="32" t="s">
        <v>61</v>
      </c>
      <c r="O13" s="27"/>
      <c r="P13" s="27"/>
    </row>
    <row r="14" ht="243" customHeight="1" spans="1:16">
      <c r="A14" s="27">
        <v>9</v>
      </c>
      <c r="B14" s="27" t="s">
        <v>20</v>
      </c>
      <c r="C14" s="27" t="s">
        <v>62</v>
      </c>
      <c r="D14" s="27" t="s">
        <v>63</v>
      </c>
      <c r="E14" s="32" t="s">
        <v>64</v>
      </c>
      <c r="F14" s="27" t="s">
        <v>65</v>
      </c>
      <c r="G14" s="29" t="s">
        <v>25</v>
      </c>
      <c r="H14" s="30">
        <f t="shared" si="0"/>
        <v>950</v>
      </c>
      <c r="I14" s="30">
        <v>950</v>
      </c>
      <c r="J14" s="30">
        <v>0</v>
      </c>
      <c r="K14" s="45">
        <v>0</v>
      </c>
      <c r="L14" s="45">
        <v>60</v>
      </c>
      <c r="M14" s="27" t="s">
        <v>66</v>
      </c>
      <c r="N14" s="32" t="s">
        <v>67</v>
      </c>
      <c r="O14" s="27" t="s">
        <v>31</v>
      </c>
      <c r="P14" s="27"/>
    </row>
    <row r="15" ht="249" customHeight="1" spans="1:16">
      <c r="A15" s="27">
        <v>10</v>
      </c>
      <c r="B15" s="27" t="s">
        <v>20</v>
      </c>
      <c r="C15" s="27" t="s">
        <v>68</v>
      </c>
      <c r="D15" s="27" t="s">
        <v>69</v>
      </c>
      <c r="E15" s="32" t="s">
        <v>70</v>
      </c>
      <c r="F15" s="27" t="s">
        <v>24</v>
      </c>
      <c r="G15" s="29" t="s">
        <v>46</v>
      </c>
      <c r="H15" s="30">
        <f t="shared" si="0"/>
        <v>830</v>
      </c>
      <c r="I15" s="30">
        <v>830</v>
      </c>
      <c r="J15" s="30">
        <v>0</v>
      </c>
      <c r="K15" s="45">
        <v>0</v>
      </c>
      <c r="L15" s="45">
        <v>24.9</v>
      </c>
      <c r="M15" s="27"/>
      <c r="N15" s="32" t="s">
        <v>71</v>
      </c>
      <c r="O15" s="27" t="s">
        <v>31</v>
      </c>
      <c r="P15" s="27"/>
    </row>
    <row r="16" ht="209" customHeight="1" spans="1:16">
      <c r="A16" s="27">
        <v>1</v>
      </c>
      <c r="B16" s="27" t="s">
        <v>20</v>
      </c>
      <c r="C16" s="27" t="s">
        <v>72</v>
      </c>
      <c r="D16" s="27" t="s">
        <v>73</v>
      </c>
      <c r="E16" s="32" t="s">
        <v>74</v>
      </c>
      <c r="F16" s="27" t="s">
        <v>75</v>
      </c>
      <c r="G16" s="29" t="s">
        <v>76</v>
      </c>
      <c r="H16" s="30">
        <f t="shared" si="0"/>
        <v>1190</v>
      </c>
      <c r="I16" s="30">
        <v>1190</v>
      </c>
      <c r="J16" s="30">
        <v>0</v>
      </c>
      <c r="K16" s="45">
        <v>0</v>
      </c>
      <c r="L16" s="45">
        <v>35.7</v>
      </c>
      <c r="M16" s="27"/>
      <c r="N16" s="32" t="s">
        <v>77</v>
      </c>
      <c r="O16" s="27" t="s">
        <v>78</v>
      </c>
      <c r="P16" s="27"/>
    </row>
    <row r="17" ht="188" customHeight="1" spans="1:16">
      <c r="A17" s="27">
        <v>1</v>
      </c>
      <c r="B17" s="27" t="s">
        <v>20</v>
      </c>
      <c r="C17" s="27" t="s">
        <v>79</v>
      </c>
      <c r="D17" s="27" t="s">
        <v>80</v>
      </c>
      <c r="E17" s="32" t="s">
        <v>81</v>
      </c>
      <c r="F17" s="27" t="s">
        <v>24</v>
      </c>
      <c r="G17" s="29" t="s">
        <v>25</v>
      </c>
      <c r="H17" s="30">
        <f t="shared" si="0"/>
        <v>1100</v>
      </c>
      <c r="I17" s="30">
        <v>1080</v>
      </c>
      <c r="J17" s="30">
        <v>0</v>
      </c>
      <c r="K17" s="45">
        <v>20</v>
      </c>
      <c r="L17" s="45">
        <v>32.4</v>
      </c>
      <c r="M17" s="27"/>
      <c r="N17" s="32" t="s">
        <v>82</v>
      </c>
      <c r="O17" s="27" t="s">
        <v>31</v>
      </c>
      <c r="P17" s="27"/>
    </row>
    <row r="18" ht="174" customHeight="1" spans="1:16">
      <c r="A18" s="27">
        <v>2</v>
      </c>
      <c r="B18" s="27" t="s">
        <v>20</v>
      </c>
      <c r="C18" s="27" t="s">
        <v>83</v>
      </c>
      <c r="D18" s="27" t="s">
        <v>84</v>
      </c>
      <c r="E18" s="32" t="s">
        <v>85</v>
      </c>
      <c r="F18" s="27" t="s">
        <v>24</v>
      </c>
      <c r="G18" s="29" t="s">
        <v>25</v>
      </c>
      <c r="H18" s="30">
        <f t="shared" si="0"/>
        <v>1200</v>
      </c>
      <c r="I18" s="30">
        <v>1180</v>
      </c>
      <c r="J18" s="30">
        <v>0</v>
      </c>
      <c r="K18" s="45">
        <v>20</v>
      </c>
      <c r="L18" s="45">
        <v>35.4</v>
      </c>
      <c r="M18" s="27"/>
      <c r="N18" s="32" t="s">
        <v>86</v>
      </c>
      <c r="O18" s="27" t="s">
        <v>31</v>
      </c>
      <c r="P18" s="27"/>
    </row>
    <row r="19" ht="236" customHeight="1" spans="1:16">
      <c r="A19" s="27">
        <v>3</v>
      </c>
      <c r="B19" s="27" t="s">
        <v>20</v>
      </c>
      <c r="C19" s="27" t="s">
        <v>87</v>
      </c>
      <c r="D19" s="27" t="s">
        <v>88</v>
      </c>
      <c r="E19" s="32" t="s">
        <v>89</v>
      </c>
      <c r="F19" s="27" t="s">
        <v>24</v>
      </c>
      <c r="G19" s="29" t="s">
        <v>25</v>
      </c>
      <c r="H19" s="30">
        <f t="shared" si="0"/>
        <v>2492</v>
      </c>
      <c r="I19" s="30">
        <v>2460</v>
      </c>
      <c r="J19" s="30">
        <v>0</v>
      </c>
      <c r="K19" s="45">
        <v>32</v>
      </c>
      <c r="L19" s="45">
        <v>73.8</v>
      </c>
      <c r="M19" s="27"/>
      <c r="N19" s="32" t="s">
        <v>90</v>
      </c>
      <c r="O19" s="27" t="s">
        <v>31</v>
      </c>
      <c r="P19" s="27"/>
    </row>
    <row r="20" ht="213" customHeight="1" spans="1:16">
      <c r="A20" s="27">
        <v>1</v>
      </c>
      <c r="B20" s="27" t="s">
        <v>20</v>
      </c>
      <c r="C20" s="27" t="s">
        <v>91</v>
      </c>
      <c r="D20" s="27" t="s">
        <v>92</v>
      </c>
      <c r="E20" s="32" t="s">
        <v>93</v>
      </c>
      <c r="F20" s="27" t="s">
        <v>24</v>
      </c>
      <c r="G20" s="29" t="s">
        <v>94</v>
      </c>
      <c r="H20" s="30">
        <f t="shared" ref="H20:H23" si="1">I20+J20+K20</f>
        <v>260</v>
      </c>
      <c r="I20" s="30">
        <v>260</v>
      </c>
      <c r="J20" s="30">
        <v>0</v>
      </c>
      <c r="K20" s="45">
        <v>0</v>
      </c>
      <c r="L20" s="45">
        <v>7.8</v>
      </c>
      <c r="M20" s="27"/>
      <c r="N20" s="32" t="s">
        <v>95</v>
      </c>
      <c r="O20" s="27" t="s">
        <v>96</v>
      </c>
      <c r="P20" s="27"/>
    </row>
    <row r="21" ht="186" customHeight="1" spans="1:16">
      <c r="A21" s="27">
        <v>2</v>
      </c>
      <c r="B21" s="27" t="s">
        <v>20</v>
      </c>
      <c r="C21" s="27" t="s">
        <v>97</v>
      </c>
      <c r="D21" s="27" t="s">
        <v>98</v>
      </c>
      <c r="E21" s="32" t="s">
        <v>99</v>
      </c>
      <c r="F21" s="27" t="s">
        <v>24</v>
      </c>
      <c r="G21" s="29" t="s">
        <v>94</v>
      </c>
      <c r="H21" s="30">
        <f t="shared" si="1"/>
        <v>320</v>
      </c>
      <c r="I21" s="30">
        <v>320</v>
      </c>
      <c r="J21" s="30">
        <v>0</v>
      </c>
      <c r="K21" s="45">
        <v>0</v>
      </c>
      <c r="L21" s="45">
        <v>9.6</v>
      </c>
      <c r="M21" s="27"/>
      <c r="N21" s="32" t="s">
        <v>100</v>
      </c>
      <c r="O21" s="27" t="s">
        <v>96</v>
      </c>
      <c r="P21" s="27"/>
    </row>
    <row r="22" ht="217" customHeight="1" spans="1:16">
      <c r="A22" s="27">
        <v>3</v>
      </c>
      <c r="B22" s="27" t="s">
        <v>20</v>
      </c>
      <c r="C22" s="27" t="s">
        <v>101</v>
      </c>
      <c r="D22" s="27" t="s">
        <v>102</v>
      </c>
      <c r="E22" s="32" t="s">
        <v>103</v>
      </c>
      <c r="F22" s="27" t="s">
        <v>24</v>
      </c>
      <c r="G22" s="29" t="s">
        <v>94</v>
      </c>
      <c r="H22" s="30">
        <f t="shared" si="1"/>
        <v>380</v>
      </c>
      <c r="I22" s="30">
        <v>380</v>
      </c>
      <c r="J22" s="30">
        <v>0</v>
      </c>
      <c r="K22" s="45">
        <v>0</v>
      </c>
      <c r="L22" s="45">
        <v>11.5</v>
      </c>
      <c r="M22" s="27"/>
      <c r="N22" s="32" t="s">
        <v>104</v>
      </c>
      <c r="O22" s="27" t="s">
        <v>96</v>
      </c>
      <c r="P22" s="27"/>
    </row>
    <row r="23" ht="96" customHeight="1" spans="1:16">
      <c r="A23" s="34">
        <v>1</v>
      </c>
      <c r="B23" s="34" t="s">
        <v>20</v>
      </c>
      <c r="C23" s="35" t="s">
        <v>105</v>
      </c>
      <c r="D23" s="34" t="s">
        <v>20</v>
      </c>
      <c r="E23" s="36" t="s">
        <v>106</v>
      </c>
      <c r="F23" s="34" t="s">
        <v>24</v>
      </c>
      <c r="G23" s="34" t="s">
        <v>25</v>
      </c>
      <c r="H23" s="37">
        <f t="shared" si="1"/>
        <v>427</v>
      </c>
      <c r="I23" s="37">
        <v>427</v>
      </c>
      <c r="J23" s="37">
        <v>0</v>
      </c>
      <c r="K23" s="37">
        <v>0</v>
      </c>
      <c r="L23" s="37">
        <v>0</v>
      </c>
      <c r="M23" s="34"/>
      <c r="N23" s="36"/>
      <c r="O23" s="34"/>
      <c r="P23" s="34"/>
    </row>
  </sheetData>
  <autoFilter xmlns:etc="http://www.wps.cn/officeDocument/2017/etCustomData" ref="A4:P23" etc:filterBottomFollowUsedRange="0">
    <extLst/>
  </autoFilter>
  <mergeCells count="16">
    <mergeCell ref="A1:P1"/>
    <mergeCell ref="A2:P2"/>
    <mergeCell ref="H3:K3"/>
    <mergeCell ref="A5:D5"/>
    <mergeCell ref="A3:A4"/>
    <mergeCell ref="B3:B4"/>
    <mergeCell ref="C3:C4"/>
    <mergeCell ref="D3:D4"/>
    <mergeCell ref="E3:E4"/>
    <mergeCell ref="F3:F4"/>
    <mergeCell ref="G3:G4"/>
    <mergeCell ref="L3:L4"/>
    <mergeCell ref="M3:M4"/>
    <mergeCell ref="N3:N4"/>
    <mergeCell ref="O3:O4"/>
    <mergeCell ref="P3:P4"/>
  </mergeCells>
  <printOptions horizontalCentered="1"/>
  <pageMargins left="0.156944444444444" right="0.118055555555556" top="0.708333333333333" bottom="0.409027777777778" header="0.275" footer="0.5"/>
  <pageSetup paperSize="8" scale="7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昌都市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cp:revision>0</cp:revision>
  <dcterms:created xsi:type="dcterms:W3CDTF">2022-05-24T06:13:00Z</dcterms:created>
  <dcterms:modified xsi:type="dcterms:W3CDTF">2024-12-24T03:12:01Z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459F1691CE23412A933B99241A73E0C8_13</vt:lpwstr>
  </property>
  <property fmtid="{D5CDD505-2E9C-101B-9397-08002B2CF9AE}" pid="3" name="KSOProductBuildVer">
    <vt:lpwstr>2052-12.1.0.19302</vt:lpwstr>
  </property>
  <property fmtid="{D5CDD505-2E9C-101B-9397-08002B2CF9AE}" pid="4" name="KSOReadingLayout">
    <vt:bool>true</vt:bool>
  </property>
</Properties>
</file>